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00" windowHeight="117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<sst xmlns="http://schemas.openxmlformats.org/spreadsheetml/2006/main" count="75" uniqueCount="43">
  <si>
    <t>第二次重庆市科技工作者状况调查</t>
  </si>
  <si>
    <t>序号</t>
  </si>
  <si>
    <t>组织调查单位</t>
  </si>
  <si>
    <t>问卷填答者信息</t>
  </si>
  <si>
    <t>备注</t>
  </si>
  <si>
    <t>姓名</t>
  </si>
  <si>
    <t>单位</t>
  </si>
  <si>
    <t>填答码</t>
  </si>
  <si>
    <t>巴南区科协</t>
  </si>
  <si>
    <t>重庆工程学院</t>
  </si>
  <si>
    <t>联系人：
联系电话：</t>
  </si>
  <si>
    <t>巴南区科协                      2020年10月9-23日</t>
  </si>
  <si>
    <t>分类</t>
  </si>
  <si>
    <t>任务分解</t>
  </si>
  <si>
    <t>实际完成</t>
  </si>
  <si>
    <t>占比(%)</t>
  </si>
  <si>
    <t>人数(人)</t>
  </si>
  <si>
    <t>合    计</t>
  </si>
  <si>
    <t>1.企业科技工作者</t>
  </si>
  <si>
    <t>攀渝钛业</t>
  </si>
  <si>
    <t>南方阻燃</t>
  </si>
  <si>
    <t>玛格家居</t>
  </si>
  <si>
    <t>惠科金渝</t>
  </si>
  <si>
    <t>宗申公司</t>
  </si>
  <si>
    <t>普康消毒用品</t>
  </si>
  <si>
    <t>江陆激光科技</t>
  </si>
  <si>
    <t>建设工业</t>
  </si>
  <si>
    <t>2.教育系统科技工作者</t>
  </si>
  <si>
    <t>融智学院</t>
  </si>
  <si>
    <t>工程学院</t>
  </si>
  <si>
    <t>天宫之城</t>
  </si>
  <si>
    <t>3.医疗卫生系统科技工作者</t>
  </si>
  <si>
    <t>市七院</t>
  </si>
  <si>
    <t>第二人民医院</t>
  </si>
  <si>
    <t>区人民医院科技科张科长13667687243</t>
  </si>
  <si>
    <t>中医院</t>
  </si>
  <si>
    <t>4.农业系统科技工作者</t>
  </si>
  <si>
    <t>农技联合会</t>
  </si>
  <si>
    <t>一锄金生态农业发展</t>
  </si>
  <si>
    <t>5.气象水利环保住建等系统科技工作者</t>
  </si>
  <si>
    <t>气象站</t>
  </si>
  <si>
    <t>华南城公司</t>
  </si>
  <si>
    <t>镇街科协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</si>
</sst>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color theme="0" tint="-0.5"/>
      <name val="宋体"/>
      <charset val="134"/>
    </font>
    <font>
      <sz val="16"/>
      <color theme="1"/>
      <name val="方正小标宋_GBK"/>
      <charset val="134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D22" sqref="D22"/>
    </sheetView>
  </sheetViews>
  <sheetFormatPr defaultColWidth="9" defaultRowHeight="14.25" outlineLevelCol="6"/>
  <cols>
    <col min="2" max="2" width="17" customWidth="1"/>
    <col min="3" max="3" width="15.6666666666667" customWidth="1"/>
    <col min="4" max="4" width="30" customWidth="1"/>
    <col min="5" max="5" width="9.75" customWidth="1"/>
    <col min="6" max="6" width="10.75" style="26" customWidth="1"/>
  </cols>
  <sheetData>
    <row r="1" ht="21" spans="1:6">
      <c r="A1" s="27" t="s">
        <v>0</v>
      </c>
      <c r="B1" s="27"/>
      <c r="C1" s="27"/>
      <c r="D1" s="27"/>
      <c r="E1" s="27"/>
      <c r="F1" s="28"/>
    </row>
    <row r="2" ht="15.75" spans="1:6">
      <c r="A2" s="29" t="s">
        <v>1</v>
      </c>
      <c r="B2" s="29" t="s">
        <v>2</v>
      </c>
      <c r="C2" s="29" t="s">
        <v>3</v>
      </c>
      <c r="D2" s="29"/>
      <c r="E2" s="29"/>
      <c r="F2" s="30" t="s">
        <v>4</v>
      </c>
    </row>
    <row r="3" ht="15.75" spans="1:6">
      <c r="A3" s="29"/>
      <c r="B3" s="29"/>
      <c r="C3" s="29" t="s">
        <v>5</v>
      </c>
      <c r="D3" s="29" t="s">
        <v>6</v>
      </c>
      <c r="E3" s="29" t="s">
        <v>7</v>
      </c>
      <c r="F3" s="30"/>
    </row>
    <row r="4" spans="1:7">
      <c r="A4" s="31">
        <v>1405</v>
      </c>
      <c r="B4" s="32" t="s">
        <v>8</v>
      </c>
      <c r="C4" s="33"/>
      <c r="D4" s="34" t="s">
        <v>9</v>
      </c>
      <c r="E4" s="32">
        <v>1214067</v>
      </c>
      <c r="F4" s="35" t="s">
        <v>10</v>
      </c>
      <c r="G4" s="26"/>
    </row>
    <row r="5" spans="1:7">
      <c r="A5" s="31">
        <v>1406</v>
      </c>
      <c r="B5" s="32" t="s">
        <v>8</v>
      </c>
      <c r="C5" s="33"/>
      <c r="D5" s="34" t="s">
        <v>9</v>
      </c>
      <c r="E5" s="32">
        <v>1214075</v>
      </c>
      <c r="F5" s="36"/>
      <c r="G5" s="26"/>
    </row>
    <row r="6" spans="1:7">
      <c r="A6" s="31">
        <v>1407</v>
      </c>
      <c r="B6" s="32" t="s">
        <v>8</v>
      </c>
      <c r="C6" s="33"/>
      <c r="D6" s="34" t="s">
        <v>9</v>
      </c>
      <c r="E6" s="32">
        <v>1214083</v>
      </c>
      <c r="F6" s="36"/>
      <c r="G6" s="26"/>
    </row>
    <row r="7" spans="1:7">
      <c r="A7" s="31">
        <v>1408</v>
      </c>
      <c r="B7" s="32" t="s">
        <v>8</v>
      </c>
      <c r="C7" s="33"/>
      <c r="D7" s="34" t="s">
        <v>9</v>
      </c>
      <c r="E7" s="32">
        <v>1214091</v>
      </c>
      <c r="F7" s="36"/>
      <c r="G7" s="26"/>
    </row>
    <row r="8" spans="1:7">
      <c r="A8" s="31">
        <v>1409</v>
      </c>
      <c r="B8" s="32" t="s">
        <v>8</v>
      </c>
      <c r="C8" s="33"/>
      <c r="D8" s="34" t="s">
        <v>9</v>
      </c>
      <c r="E8" s="32">
        <v>1214106</v>
      </c>
      <c r="F8" s="36"/>
      <c r="G8" s="26"/>
    </row>
    <row r="9" spans="1:7">
      <c r="A9" s="31">
        <v>1410</v>
      </c>
      <c r="B9" s="32" t="s">
        <v>8</v>
      </c>
      <c r="C9" s="33"/>
      <c r="D9" s="34" t="s">
        <v>9</v>
      </c>
      <c r="E9" s="32">
        <v>1214114</v>
      </c>
      <c r="F9" s="36"/>
      <c r="G9" s="26"/>
    </row>
    <row r="10" spans="1:7">
      <c r="A10" s="31">
        <v>1411</v>
      </c>
      <c r="B10" s="32" t="s">
        <v>8</v>
      </c>
      <c r="C10" s="33"/>
      <c r="D10" s="34" t="s">
        <v>9</v>
      </c>
      <c r="E10" s="32">
        <v>1214122</v>
      </c>
      <c r="F10" s="36"/>
      <c r="G10" s="26"/>
    </row>
    <row r="11" spans="1:7">
      <c r="A11" s="31">
        <v>1412</v>
      </c>
      <c r="B11" s="32" t="s">
        <v>8</v>
      </c>
      <c r="C11" s="33"/>
      <c r="D11" s="34" t="s">
        <v>9</v>
      </c>
      <c r="E11" s="32">
        <v>1214139</v>
      </c>
      <c r="F11" s="36"/>
      <c r="G11" s="26"/>
    </row>
    <row r="12" spans="1:7">
      <c r="A12" s="31">
        <v>1413</v>
      </c>
      <c r="B12" s="32" t="s">
        <v>8</v>
      </c>
      <c r="C12" s="33"/>
      <c r="D12" s="34" t="s">
        <v>9</v>
      </c>
      <c r="E12" s="32">
        <v>1214147</v>
      </c>
      <c r="F12" s="36"/>
      <c r="G12" s="26"/>
    </row>
    <row r="13" spans="1:7">
      <c r="A13" s="31">
        <v>1414</v>
      </c>
      <c r="B13" s="32" t="s">
        <v>8</v>
      </c>
      <c r="C13" s="33"/>
      <c r="D13" s="34" t="s">
        <v>9</v>
      </c>
      <c r="E13" s="32">
        <v>1214155</v>
      </c>
      <c r="F13" s="36"/>
      <c r="G13" s="26"/>
    </row>
    <row r="14" spans="1:7">
      <c r="A14" s="31">
        <v>1415</v>
      </c>
      <c r="B14" s="32" t="s">
        <v>8</v>
      </c>
      <c r="C14" s="33"/>
      <c r="D14" s="34" t="s">
        <v>9</v>
      </c>
      <c r="E14" s="32">
        <v>1214163</v>
      </c>
      <c r="F14" s="36"/>
      <c r="G14" s="26"/>
    </row>
    <row r="15" spans="1:7">
      <c r="A15" s="31">
        <v>1416</v>
      </c>
      <c r="B15" s="32" t="s">
        <v>8</v>
      </c>
      <c r="C15" s="33"/>
      <c r="D15" s="34" t="s">
        <v>9</v>
      </c>
      <c r="E15" s="32">
        <v>1214171</v>
      </c>
      <c r="F15" s="36"/>
      <c r="G15" s="26"/>
    </row>
    <row r="16" spans="1:7">
      <c r="A16" s="31">
        <v>1417</v>
      </c>
      <c r="B16" s="32" t="s">
        <v>8</v>
      </c>
      <c r="C16" s="33"/>
      <c r="D16" s="34" t="s">
        <v>9</v>
      </c>
      <c r="E16" s="32">
        <v>1214188</v>
      </c>
      <c r="F16" s="36"/>
      <c r="G16" s="26"/>
    </row>
    <row r="17" spans="1:7">
      <c r="A17" s="31">
        <v>1418</v>
      </c>
      <c r="B17" s="32" t="s">
        <v>8</v>
      </c>
      <c r="C17" s="33"/>
      <c r="D17" s="34" t="s">
        <v>9</v>
      </c>
      <c r="E17" s="32">
        <v>1214196</v>
      </c>
      <c r="F17" s="36"/>
      <c r="G17" s="26"/>
    </row>
    <row r="18" spans="1:7">
      <c r="A18" s="31">
        <v>1419</v>
      </c>
      <c r="B18" s="32" t="s">
        <v>8</v>
      </c>
      <c r="C18" s="33"/>
      <c r="D18" s="34" t="s">
        <v>9</v>
      </c>
      <c r="E18" s="32">
        <v>1214202</v>
      </c>
      <c r="F18" s="37"/>
      <c r="G18" s="26"/>
    </row>
    <row r="19" spans="1:6">
      <c r="A19" s="38"/>
      <c r="B19" s="38"/>
      <c r="C19" s="38"/>
      <c r="D19" s="38"/>
      <c r="E19" s="38"/>
      <c r="F19" s="39"/>
    </row>
    <row r="20" spans="1:6">
      <c r="A20" s="38"/>
      <c r="B20" s="38"/>
      <c r="C20" s="38"/>
      <c r="D20" s="38"/>
      <c r="E20" s="38"/>
      <c r="F20" s="39"/>
    </row>
    <row r="21" spans="1:6">
      <c r="A21" s="38"/>
      <c r="B21" s="38"/>
      <c r="C21" s="38"/>
      <c r="D21" s="38"/>
      <c r="E21" s="38"/>
      <c r="F21" s="39"/>
    </row>
    <row r="22" spans="1:6">
      <c r="A22" s="38"/>
      <c r="B22" s="38"/>
      <c r="C22" s="38"/>
      <c r="D22" s="38"/>
      <c r="E22" s="38"/>
      <c r="F22" s="39"/>
    </row>
    <row r="23" spans="1:6">
      <c r="A23" s="38"/>
      <c r="B23" s="38"/>
      <c r="C23" s="38"/>
      <c r="D23" s="38"/>
      <c r="E23" s="38"/>
      <c r="F23" s="39"/>
    </row>
    <row r="24" spans="1:6">
      <c r="A24" s="38"/>
      <c r="B24" s="38"/>
      <c r="C24" s="38"/>
      <c r="D24" s="38"/>
      <c r="E24" s="38"/>
      <c r="F24" s="39"/>
    </row>
    <row r="25" spans="1:6">
      <c r="A25" s="38"/>
      <c r="B25" s="38"/>
      <c r="C25" s="38"/>
      <c r="D25" s="38"/>
      <c r="E25" s="38"/>
      <c r="F25" s="39"/>
    </row>
    <row r="26" spans="1:6">
      <c r="A26" s="38"/>
      <c r="B26" s="38"/>
      <c r="C26" s="38"/>
      <c r="D26" s="38"/>
      <c r="E26" s="38"/>
      <c r="F26" s="39"/>
    </row>
    <row r="27" spans="1:6">
      <c r="A27" s="38"/>
      <c r="B27" s="38"/>
      <c r="C27" s="38"/>
      <c r="D27" s="38"/>
      <c r="E27" s="38"/>
      <c r="F27" s="39"/>
    </row>
    <row r="28" spans="1:6">
      <c r="A28" s="38"/>
      <c r="B28" s="38"/>
      <c r="C28" s="38"/>
      <c r="D28" s="38"/>
      <c r="E28" s="38"/>
      <c r="F28" s="39"/>
    </row>
    <row r="29" spans="1:6">
      <c r="A29" s="38"/>
      <c r="B29" s="38"/>
      <c r="C29" s="38"/>
      <c r="D29" s="38"/>
      <c r="E29" s="38"/>
      <c r="F29" s="39"/>
    </row>
    <row r="30" spans="1:6">
      <c r="A30" s="38"/>
      <c r="B30" s="38"/>
      <c r="C30" s="38"/>
      <c r="D30" s="38"/>
      <c r="E30" s="38"/>
      <c r="F30" s="39"/>
    </row>
    <row r="31" spans="1:6">
      <c r="A31" s="38"/>
      <c r="B31" s="38"/>
      <c r="C31" s="38"/>
      <c r="D31" s="38"/>
      <c r="E31" s="38"/>
      <c r="F31" s="39"/>
    </row>
    <row r="32" spans="1:6">
      <c r="A32" s="38"/>
      <c r="B32" s="38"/>
      <c r="C32" s="38"/>
      <c r="D32" s="38"/>
      <c r="E32" s="38"/>
      <c r="F32" s="39"/>
    </row>
    <row r="33" spans="1:6">
      <c r="A33" s="38"/>
      <c r="B33" s="38"/>
      <c r="C33" s="38"/>
      <c r="D33" s="38"/>
      <c r="E33" s="38"/>
      <c r="F33" s="39"/>
    </row>
    <row r="34" spans="1:6">
      <c r="A34" s="38"/>
      <c r="B34" s="38"/>
      <c r="C34" s="38"/>
      <c r="D34" s="38"/>
      <c r="E34" s="38"/>
      <c r="F34" s="39"/>
    </row>
    <row r="35" spans="1:6">
      <c r="A35" s="38"/>
      <c r="B35" s="38"/>
      <c r="C35" s="38"/>
      <c r="D35" s="38"/>
      <c r="E35" s="38"/>
      <c r="F35" s="39"/>
    </row>
    <row r="36" spans="1:6">
      <c r="A36" s="38"/>
      <c r="B36" s="38"/>
      <c r="C36" s="38"/>
      <c r="D36" s="38"/>
      <c r="E36" s="38"/>
      <c r="F36" s="39"/>
    </row>
    <row r="37" spans="1:6">
      <c r="A37" s="38"/>
      <c r="B37" s="38"/>
      <c r="C37" s="38"/>
      <c r="D37" s="38"/>
      <c r="E37" s="38"/>
      <c r="F37" s="39"/>
    </row>
    <row r="38" spans="1:6">
      <c r="A38" s="38"/>
      <c r="B38" s="38"/>
      <c r="C38" s="38"/>
      <c r="D38" s="38"/>
      <c r="E38" s="38"/>
      <c r="F38" s="39"/>
    </row>
  </sheetData>
  <mergeCells count="7">
    <mergeCell ref="A1:F1"/>
    <mergeCell ref="C2:E2"/>
    <mergeCell ref="A2:A3"/>
    <mergeCell ref="B2:B3"/>
    <mergeCell ref="F2:F3"/>
    <mergeCell ref="F4:F18"/>
    <mergeCell ref="G4:G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6" workbookViewId="0">
      <selection activeCell="G15" sqref="G15"/>
    </sheetView>
  </sheetViews>
  <sheetFormatPr defaultColWidth="9" defaultRowHeight="14.25" outlineLevelCol="6"/>
  <cols>
    <col min="1" max="1" width="3.75833333333333" style="6" customWidth="1"/>
    <col min="2" max="2" width="37.625" style="1" customWidth="1"/>
    <col min="3" max="4" width="9.75833333333333" style="6" customWidth="1"/>
    <col min="5" max="6" width="9.75833333333333" style="1" customWidth="1"/>
    <col min="7" max="7" width="7.75" style="1" customWidth="1"/>
    <col min="8" max="16384" width="9" style="1"/>
  </cols>
  <sheetData>
    <row r="1" s="1" customFormat="1" ht="33" customHeight="1" spans="1:6">
      <c r="A1" s="7" t="s">
        <v>0</v>
      </c>
      <c r="B1" s="7"/>
      <c r="C1" s="7"/>
      <c r="D1" s="7"/>
      <c r="E1" s="7"/>
      <c r="F1" s="7"/>
    </row>
    <row r="2" s="2" customFormat="1" ht="22" customHeight="1" spans="1:6">
      <c r="A2" s="8" t="s">
        <v>11</v>
      </c>
      <c r="B2" s="8"/>
      <c r="C2" s="8"/>
      <c r="D2" s="8"/>
      <c r="E2" s="8"/>
      <c r="F2" s="8"/>
    </row>
    <row r="3" s="3" customFormat="1" ht="22" customHeight="1" spans="1:7">
      <c r="A3" s="9" t="s">
        <v>1</v>
      </c>
      <c r="B3" s="9" t="s">
        <v>12</v>
      </c>
      <c r="C3" s="9" t="s">
        <v>13</v>
      </c>
      <c r="D3" s="9"/>
      <c r="E3" s="10" t="s">
        <v>14</v>
      </c>
      <c r="F3" s="11"/>
      <c r="G3" s="4"/>
    </row>
    <row r="4" s="4" customFormat="1" ht="22" customHeight="1" spans="1:6">
      <c r="A4" s="9"/>
      <c r="B4" s="9"/>
      <c r="C4" s="9" t="s">
        <v>15</v>
      </c>
      <c r="D4" s="9" t="s">
        <v>16</v>
      </c>
      <c r="E4" s="9" t="s">
        <v>15</v>
      </c>
      <c r="F4" s="9" t="s">
        <v>16</v>
      </c>
    </row>
    <row r="5" s="2" customFormat="1" ht="22" customHeight="1" spans="1:6">
      <c r="A5" s="12">
        <v>1</v>
      </c>
      <c r="B5" s="13" t="s">
        <v>17</v>
      </c>
      <c r="C5" s="12">
        <v>100</v>
      </c>
      <c r="D5" s="14">
        <v>150</v>
      </c>
      <c r="E5" s="15"/>
      <c r="F5" s="15"/>
    </row>
    <row r="6" s="2" customFormat="1" ht="22" customHeight="1" spans="1:6">
      <c r="A6" s="12">
        <v>2</v>
      </c>
      <c r="B6" s="16" t="s">
        <v>18</v>
      </c>
      <c r="C6" s="12">
        <v>35</v>
      </c>
      <c r="D6" s="14">
        <f>(C6/100)*$D$5+0.5</f>
        <v>53</v>
      </c>
      <c r="E6" s="15"/>
      <c r="F6" s="15"/>
    </row>
    <row r="7" s="2" customFormat="1" ht="22" customHeight="1" spans="1:6">
      <c r="A7" s="17">
        <v>3</v>
      </c>
      <c r="B7" s="18" t="s">
        <v>19</v>
      </c>
      <c r="C7" s="19">
        <f t="shared" ref="C7:C14" si="0">D7/150*100</f>
        <v>10</v>
      </c>
      <c r="D7" s="20">
        <v>15</v>
      </c>
      <c r="E7" s="15"/>
      <c r="F7" s="15"/>
    </row>
    <row r="8" s="2" customFormat="1" ht="22" customHeight="1" spans="1:6">
      <c r="A8" s="12">
        <v>4</v>
      </c>
      <c r="B8" s="21" t="s">
        <v>20</v>
      </c>
      <c r="C8" s="22">
        <f t="shared" si="0"/>
        <v>3.33333333333333</v>
      </c>
      <c r="D8" s="23">
        <v>5</v>
      </c>
      <c r="E8" s="15"/>
      <c r="F8" s="15"/>
    </row>
    <row r="9" s="2" customFormat="1" ht="22" customHeight="1" spans="1:6">
      <c r="A9" s="12">
        <v>5</v>
      </c>
      <c r="B9" s="21" t="s">
        <v>21</v>
      </c>
      <c r="C9" s="22">
        <f t="shared" si="0"/>
        <v>3.33333333333333</v>
      </c>
      <c r="D9" s="23">
        <v>5</v>
      </c>
      <c r="E9" s="15"/>
      <c r="F9" s="15"/>
    </row>
    <row r="10" s="2" customFormat="1" ht="22" customHeight="1" spans="1:6">
      <c r="A10" s="12">
        <v>6</v>
      </c>
      <c r="B10" s="21" t="s">
        <v>22</v>
      </c>
      <c r="C10" s="22">
        <f t="shared" si="0"/>
        <v>5.33333333333333</v>
      </c>
      <c r="D10" s="23">
        <v>8</v>
      </c>
      <c r="E10" s="15"/>
      <c r="F10" s="15"/>
    </row>
    <row r="11" s="2" customFormat="1" ht="22" customHeight="1" spans="1:6">
      <c r="A11" s="12">
        <v>7</v>
      </c>
      <c r="B11" s="21" t="s">
        <v>23</v>
      </c>
      <c r="C11" s="22">
        <f t="shared" si="0"/>
        <v>6.66666666666667</v>
      </c>
      <c r="D11" s="23">
        <v>10</v>
      </c>
      <c r="E11" s="15"/>
      <c r="F11" s="15"/>
    </row>
    <row r="12" s="2" customFormat="1" ht="22" customHeight="1" spans="1:6">
      <c r="A12" s="12">
        <v>8</v>
      </c>
      <c r="B12" s="21" t="s">
        <v>24</v>
      </c>
      <c r="C12" s="22">
        <f t="shared" si="0"/>
        <v>0</v>
      </c>
      <c r="D12" s="23"/>
      <c r="E12" s="15"/>
      <c r="F12" s="15"/>
    </row>
    <row r="13" s="2" customFormat="1" ht="22" customHeight="1" spans="1:6">
      <c r="A13" s="12">
        <v>9</v>
      </c>
      <c r="B13" s="21" t="s">
        <v>25</v>
      </c>
      <c r="C13" s="22">
        <f t="shared" si="0"/>
        <v>3.33333333333333</v>
      </c>
      <c r="D13" s="23">
        <v>5</v>
      </c>
      <c r="E13" s="15"/>
      <c r="F13" s="15"/>
    </row>
    <row r="14" s="2" customFormat="1" ht="22" customHeight="1" spans="1:6">
      <c r="A14" s="12">
        <v>10</v>
      </c>
      <c r="B14" s="18" t="s">
        <v>26</v>
      </c>
      <c r="C14" s="19">
        <f t="shared" si="0"/>
        <v>6.66666666666667</v>
      </c>
      <c r="D14" s="20">
        <v>10</v>
      </c>
      <c r="E14" s="15"/>
      <c r="F14" s="15"/>
    </row>
    <row r="15" s="2" customFormat="1" ht="22" customHeight="1" spans="1:6">
      <c r="A15" s="12">
        <v>11</v>
      </c>
      <c r="B15" s="16" t="s">
        <v>27</v>
      </c>
      <c r="C15" s="12">
        <v>25</v>
      </c>
      <c r="D15" s="14">
        <f>(C15/100)*$D$5+0.5</f>
        <v>38</v>
      </c>
      <c r="E15" s="15"/>
      <c r="F15" s="15"/>
    </row>
    <row r="16" s="2" customFormat="1" ht="22" customHeight="1" spans="1:6">
      <c r="A16" s="12">
        <v>12</v>
      </c>
      <c r="B16" s="21" t="s">
        <v>28</v>
      </c>
      <c r="C16" s="22">
        <f t="shared" ref="C16:C18" si="1">D16/150*100</f>
        <v>10</v>
      </c>
      <c r="D16" s="23">
        <v>15</v>
      </c>
      <c r="E16" s="15"/>
      <c r="F16" s="15"/>
    </row>
    <row r="17" s="5" customFormat="1" ht="22" customHeight="1" spans="1:6">
      <c r="A17" s="17">
        <v>13</v>
      </c>
      <c r="B17" s="18" t="s">
        <v>29</v>
      </c>
      <c r="C17" s="19">
        <f t="shared" si="1"/>
        <v>10</v>
      </c>
      <c r="D17" s="20">
        <v>15</v>
      </c>
      <c r="E17" s="24"/>
      <c r="F17" s="24"/>
    </row>
    <row r="18" s="2" customFormat="1" ht="22" customHeight="1" spans="1:6">
      <c r="A18" s="12">
        <v>14</v>
      </c>
      <c r="B18" s="21" t="s">
        <v>30</v>
      </c>
      <c r="C18" s="22">
        <f t="shared" si="1"/>
        <v>5.33333333333333</v>
      </c>
      <c r="D18" s="23">
        <v>8</v>
      </c>
      <c r="E18" s="15"/>
      <c r="F18" s="15"/>
    </row>
    <row r="19" s="2" customFormat="1" ht="22" customHeight="1" spans="1:6">
      <c r="A19" s="12">
        <v>15</v>
      </c>
      <c r="B19" s="16" t="s">
        <v>31</v>
      </c>
      <c r="C19" s="12">
        <v>15</v>
      </c>
      <c r="D19" s="14">
        <f>(C19/100)*$D$5+0.5</f>
        <v>23</v>
      </c>
      <c r="E19" s="15"/>
      <c r="F19" s="15"/>
    </row>
    <row r="20" s="2" customFormat="1" ht="22" customHeight="1" spans="1:6">
      <c r="A20" s="12">
        <v>16</v>
      </c>
      <c r="B20" s="18" t="s">
        <v>32</v>
      </c>
      <c r="C20" s="19">
        <f t="shared" ref="C20:C23" si="2">D20/150*100</f>
        <v>4.66666666666667</v>
      </c>
      <c r="D20" s="20">
        <v>7</v>
      </c>
      <c r="E20" s="15"/>
      <c r="F20" s="15"/>
    </row>
    <row r="21" s="2" customFormat="1" ht="22" customHeight="1" spans="1:6">
      <c r="A21" s="12">
        <v>17</v>
      </c>
      <c r="B21" s="21" t="s">
        <v>33</v>
      </c>
      <c r="C21" s="22">
        <f t="shared" si="2"/>
        <v>3.33333333333333</v>
      </c>
      <c r="D21" s="23">
        <v>5</v>
      </c>
      <c r="E21" s="15"/>
      <c r="F21" s="15"/>
    </row>
    <row r="22" s="2" customFormat="1" ht="22" customHeight="1" spans="1:6">
      <c r="A22" s="12">
        <v>18</v>
      </c>
      <c r="B22" s="21" t="s">
        <v>34</v>
      </c>
      <c r="C22" s="22">
        <f t="shared" si="2"/>
        <v>4</v>
      </c>
      <c r="D22" s="23">
        <v>6</v>
      </c>
      <c r="E22" s="15"/>
      <c r="F22" s="15"/>
    </row>
    <row r="23" s="2" customFormat="1" ht="22" customHeight="1" spans="1:6">
      <c r="A23" s="12">
        <v>19</v>
      </c>
      <c r="B23" s="21" t="s">
        <v>35</v>
      </c>
      <c r="C23" s="22">
        <f t="shared" si="2"/>
        <v>3.33333333333333</v>
      </c>
      <c r="D23" s="23">
        <v>5</v>
      </c>
      <c r="E23" s="15"/>
      <c r="F23" s="15"/>
    </row>
    <row r="24" s="2" customFormat="1" ht="22" customHeight="1" spans="1:6">
      <c r="A24" s="12">
        <v>20</v>
      </c>
      <c r="B24" s="16" t="s">
        <v>36</v>
      </c>
      <c r="C24" s="12">
        <v>10</v>
      </c>
      <c r="D24" s="14">
        <f>(C24/100)*$D$5</f>
        <v>15</v>
      </c>
      <c r="E24" s="15"/>
      <c r="F24" s="15"/>
    </row>
    <row r="25" s="2" customFormat="1" ht="22" customHeight="1" spans="1:6">
      <c r="A25" s="12">
        <v>21</v>
      </c>
      <c r="B25" s="21" t="s">
        <v>37</v>
      </c>
      <c r="C25" s="22">
        <f t="shared" ref="C25:C30" si="3">D25/150*100</f>
        <v>6.66666666666667</v>
      </c>
      <c r="D25" s="23">
        <v>10</v>
      </c>
      <c r="E25" s="15"/>
      <c r="F25" s="15"/>
    </row>
    <row r="26" s="2" customFormat="1" ht="22" customHeight="1" spans="1:6">
      <c r="A26" s="12">
        <v>22</v>
      </c>
      <c r="B26" s="21" t="s">
        <v>38</v>
      </c>
      <c r="C26" s="22">
        <f t="shared" si="3"/>
        <v>3.33333333333333</v>
      </c>
      <c r="D26" s="23">
        <v>5</v>
      </c>
      <c r="E26" s="15"/>
      <c r="F26" s="15"/>
    </row>
    <row r="27" s="2" customFormat="1" ht="22" customHeight="1" spans="1:6">
      <c r="A27" s="12">
        <v>23</v>
      </c>
      <c r="B27" s="16" t="s">
        <v>39</v>
      </c>
      <c r="C27" s="12">
        <v>15</v>
      </c>
      <c r="D27" s="14">
        <f>(C27/100)*$D$5+0.5</f>
        <v>23</v>
      </c>
      <c r="E27" s="15"/>
      <c r="F27" s="15"/>
    </row>
    <row r="28" s="2" customFormat="1" ht="22" customHeight="1" spans="1:6">
      <c r="A28" s="12">
        <v>24</v>
      </c>
      <c r="B28" s="21" t="s">
        <v>40</v>
      </c>
      <c r="C28" s="22">
        <f t="shared" si="3"/>
        <v>3.33333333333333</v>
      </c>
      <c r="D28" s="23">
        <v>5</v>
      </c>
      <c r="E28" s="15"/>
      <c r="F28" s="15"/>
    </row>
    <row r="29" s="1" customFormat="1" ht="22" customHeight="1" spans="1:6">
      <c r="A29" s="12">
        <v>25</v>
      </c>
      <c r="B29" s="25" t="s">
        <v>41</v>
      </c>
      <c r="C29" s="22">
        <f t="shared" si="3"/>
        <v>2</v>
      </c>
      <c r="D29" s="23">
        <v>3</v>
      </c>
      <c r="E29" s="25"/>
      <c r="F29" s="25"/>
    </row>
    <row r="30" s="1" customFormat="1" ht="22" customHeight="1" spans="1:6">
      <c r="A30" s="12">
        <v>26</v>
      </c>
      <c r="B30" s="25" t="s">
        <v>42</v>
      </c>
      <c r="C30" s="22">
        <f t="shared" si="3"/>
        <v>8.66666666666667</v>
      </c>
      <c r="D30" s="23">
        <v>13</v>
      </c>
      <c r="E30" s="25"/>
      <c r="F30" s="25"/>
    </row>
  </sheetData>
  <mergeCells count="7">
    <mergeCell ref="A1:F1"/>
    <mergeCell ref="A2:F2"/>
    <mergeCell ref="C3:D3"/>
    <mergeCell ref="E3:F3"/>
    <mergeCell ref="A3:A4"/>
    <mergeCell ref="B3:B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向文</dc:creator>
  <cp:lastModifiedBy>巴南银针</cp:lastModifiedBy>
  <dcterms:created xsi:type="dcterms:W3CDTF">2015-06-05T18:19:00Z</dcterms:created>
  <dcterms:modified xsi:type="dcterms:W3CDTF">2020-10-12T01:38:05Z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